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List1" sheetId="1" r:id="rId1"/>
    <sheet name="List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<sst xmlns="http://schemas.openxmlformats.org/spreadsheetml/2006/main" count="107" uniqueCount="93">
  <si>
    <t>P  Ř  Í  J  M  Y</t>
  </si>
  <si>
    <t>Poř.č.</t>
  </si>
  <si>
    <t>Text</t>
  </si>
  <si>
    <t>1.</t>
  </si>
  <si>
    <t>Položka</t>
  </si>
  <si>
    <t>2.</t>
  </si>
  <si>
    <t>Výše finančních prostředků</t>
  </si>
  <si>
    <t>V  Ý  D  A  J  E</t>
  </si>
  <si>
    <t>Úkoly plynoucí z poslání organizace</t>
  </si>
  <si>
    <t>Příspěvky organizacím</t>
  </si>
  <si>
    <t>Rozpočtový výhled je sestaven jako schodkový, schodek je hrazen z finančních prostředků minulých let.</t>
  </si>
  <si>
    <t>Para</t>
  </si>
  <si>
    <t xml:space="preserve">Vlastní nedaňové: </t>
  </si>
  <si>
    <t>Daňové na základě rozpočtového určení daní:</t>
  </si>
  <si>
    <t>517 71 České Meziříčí</t>
  </si>
  <si>
    <t>Daň z příjmů fyzických osob ze závislé činnosti</t>
  </si>
  <si>
    <t>Daň z příjmů fyzických osob ze samostatné výdělečné činnosti</t>
  </si>
  <si>
    <t>Daň z příjmu právnických osob</t>
  </si>
  <si>
    <t>Daň z přidané hodnoty</t>
  </si>
  <si>
    <t>P  R  O  V  O  Z  N  Í</t>
  </si>
  <si>
    <t>Správní poplatky</t>
  </si>
  <si>
    <t>Činnost místní správy</t>
  </si>
  <si>
    <t>Pohřebnictví</t>
  </si>
  <si>
    <t>C e l k e m   p l á n o v a n é   p ř í j m y   v  Kč:</t>
  </si>
  <si>
    <t>č. 250/2000 Sb., o rozpočtových pravidlech územních rozpočtů, v platném znění a zákonem č. 128/, o obcích</t>
  </si>
  <si>
    <t>v platném znění.</t>
  </si>
  <si>
    <t xml:space="preserve">  Příkazce operace</t>
  </si>
  <si>
    <t xml:space="preserve">  Správce rozpočtu</t>
  </si>
  <si>
    <t xml:space="preserve">  Účetní obce</t>
  </si>
  <si>
    <t xml:space="preserve">  Zdenka Pavlová</t>
  </si>
  <si>
    <t>Z finančních operací</t>
  </si>
  <si>
    <t xml:space="preserve">  Starostka obce</t>
  </si>
  <si>
    <t>Neinvestiční přijaté dotace ze SR</t>
  </si>
  <si>
    <t xml:space="preserve">   Vysoký Újezd č. 2</t>
  </si>
  <si>
    <t>OBEC   Vysoký Újezd</t>
  </si>
  <si>
    <t xml:space="preserve">Rozpočtový výhled ÚSC je stanoven  v § 3 zákona č. 250/2000 Sb., o rozpočtových pravidlech. Je to pomocný nástroj finančního hospodaření a pomáhá </t>
  </si>
  <si>
    <t>při sestavování rozpočtu, na jehož základě ÚSC hospodaří v příslušném kalendářním roce.</t>
  </si>
  <si>
    <t>Daň z příjmu fyzických osob z kapitálového  výnosu</t>
  </si>
  <si>
    <t>Ochrana obyvatelstva</t>
  </si>
  <si>
    <t>Zastupitelstvo obcí</t>
  </si>
  <si>
    <t>4.</t>
  </si>
  <si>
    <t>5.</t>
  </si>
  <si>
    <t>Ú V Ě R</t>
  </si>
  <si>
    <t>Péče o vlastní majetek pomocí úvěru</t>
  </si>
  <si>
    <t>Smlouva o úvěru č. 0377764459 ze dne 17.7.2013 u České spořitelny (700 000,00Kč)</t>
  </si>
  <si>
    <t>na financování opravy obecní komunikace</t>
  </si>
  <si>
    <t>Staré investice</t>
  </si>
  <si>
    <t>Splátka úvěru (25 000,00Kč čtvrtletně)</t>
  </si>
  <si>
    <t xml:space="preserve">Schváleno Usnesením poř.č.                                          ze dne: </t>
  </si>
  <si>
    <t>Silnice - nákup materiálu, služeb</t>
  </si>
  <si>
    <t>Bytové hospodářství - nákup materiálu, opravy</t>
  </si>
  <si>
    <t>Veřejné osvětlení - nákup materiálu, el. energie, opravy</t>
  </si>
  <si>
    <t>Pohřebnictví - nákup materiálu, PHM, služby</t>
  </si>
  <si>
    <t xml:space="preserve">MRT, MAS </t>
  </si>
  <si>
    <t>Služby peněžních ústavů, úroky</t>
  </si>
  <si>
    <t>Služby peněžních ústavů - pojištění</t>
  </si>
  <si>
    <t>Výdaje z úvěr. finanč.operací</t>
  </si>
  <si>
    <t>Nespecifikované rezervy</t>
  </si>
  <si>
    <t>Daň z příjmu právnických osob za obce</t>
  </si>
  <si>
    <t>Počet listů: 3</t>
  </si>
  <si>
    <t>3.</t>
  </si>
  <si>
    <t>6.</t>
  </si>
  <si>
    <t>Odvod z loterií a podobných her</t>
  </si>
  <si>
    <t>Poplatek ze psů</t>
  </si>
  <si>
    <t>Daň z nemovitých věcí</t>
  </si>
  <si>
    <t>Bytové hospodářství</t>
  </si>
  <si>
    <t>Příjmy z pronájmu pozemků</t>
  </si>
  <si>
    <t>Sběr a odvoz komunálního odpadu</t>
  </si>
  <si>
    <t>Činnost místní správy -nákup mat.,el.energie, dohody, opravy</t>
  </si>
  <si>
    <t>Sběr a odvoz KO</t>
  </si>
  <si>
    <t>Péče o vzhled obcí a veřejnou zeleň</t>
  </si>
  <si>
    <t>Neivest.transf.obecně prosp. společnostem (knihovna v HK)</t>
  </si>
  <si>
    <t>Neivest.transf.občanským sdružením (důchodci v Českém M.))</t>
  </si>
  <si>
    <t>Výtisk jediný</t>
  </si>
  <si>
    <t>ROZPOČTOVÝ VÝHLED NA ROK 2018</t>
  </si>
  <si>
    <t>plasty</t>
  </si>
  <si>
    <t>Fond  pro provoz obecního vodovodu</t>
  </si>
  <si>
    <t>Fondy:</t>
  </si>
  <si>
    <t>Zůstatek na BÚ k 31.12.2017</t>
  </si>
  <si>
    <t xml:space="preserve">Č.j.: </t>
  </si>
  <si>
    <t xml:space="preserve">Komunální služby, územní rozvoj - opravy </t>
  </si>
  <si>
    <t>Sběr a odvoz bioodpadů odpadů</t>
  </si>
  <si>
    <t>Sběr a odvoz nebezpečné odpady</t>
  </si>
  <si>
    <t>Sběr a odvoz plastů</t>
  </si>
  <si>
    <t>7.</t>
  </si>
  <si>
    <t>F O N D</t>
  </si>
  <si>
    <t>Fondu pro provoz obecního vodovodu</t>
  </si>
  <si>
    <t>Výdaje na provoz, údržbu a nákup majetku</t>
  </si>
  <si>
    <t>Celkem výdaje</t>
  </si>
  <si>
    <t>Předběžnou finanční kontrolou bylo zjištěno, že rozpočtový výhed pro rok 2018 byl sestaven v souladu se zákonem</t>
  </si>
  <si>
    <t>Mgr. Lucie Hubálková</t>
  </si>
  <si>
    <t>8.</t>
  </si>
  <si>
    <t xml:space="preserve">Péče o vlastní majetek pomocí: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</si>
</sst>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3" fillId="0" borderId="26" xfId="0" applyFont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right"/>
    </xf>
    <xf numFmtId="0" fontId="3" fillId="34" borderId="16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8" fontId="4" fillId="0" borderId="14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F29" sqref="F29"/>
    </sheetView>
  </sheetViews>
  <sheetFormatPr defaultColWidth="9.00390625" defaultRowHeight="12.75"/>
  <cols>
    <col min="10" max="10" width="26.50390625" style="0" customWidth="1"/>
  </cols>
  <sheetData>
    <row r="1" spans="1:12" ht="12.75">
      <c r="A1" s="128" t="s">
        <v>34</v>
      </c>
      <c r="B1" s="129"/>
      <c r="C1" s="129"/>
      <c r="E1" s="58"/>
      <c r="K1" s="126" t="s">
        <v>73</v>
      </c>
      <c r="L1" s="126"/>
    </row>
    <row r="2" spans="1:13" ht="12.75">
      <c r="A2" s="130" t="s">
        <v>33</v>
      </c>
      <c r="B2" s="126"/>
      <c r="C2" s="126"/>
      <c r="K2" s="126" t="s">
        <v>59</v>
      </c>
      <c r="L2" s="126"/>
      <c r="M2" s="58"/>
    </row>
    <row r="3" spans="1:3" ht="12.75">
      <c r="A3" s="131" t="s">
        <v>14</v>
      </c>
      <c r="B3" s="129"/>
      <c r="C3" s="129"/>
    </row>
    <row r="4" spans="1:2" ht="12.75">
      <c r="A4" s="129" t="s">
        <v>79</v>
      </c>
      <c r="B4" s="129"/>
    </row>
    <row r="5" spans="1:12" ht="15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95" t="s">
        <v>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>
      <c r="A8" s="95" t="s">
        <v>36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2.75">
      <c r="A9" s="95" t="s">
        <v>10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102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ht="12.75">
      <c r="A12" s="105" t="s">
        <v>1</v>
      </c>
      <c r="B12" s="107" t="s">
        <v>2</v>
      </c>
      <c r="C12" s="107"/>
      <c r="D12" s="107"/>
      <c r="E12" s="107"/>
      <c r="F12" s="107"/>
      <c r="G12" s="107"/>
      <c r="H12" s="107"/>
      <c r="I12" s="108"/>
      <c r="J12" s="107" t="s">
        <v>6</v>
      </c>
      <c r="K12" s="107"/>
      <c r="L12" s="123"/>
    </row>
    <row r="13" spans="1:12" ht="12.75">
      <c r="A13" s="106"/>
      <c r="B13" s="109"/>
      <c r="C13" s="109"/>
      <c r="D13" s="109"/>
      <c r="E13" s="109"/>
      <c r="F13" s="109"/>
      <c r="G13" s="109"/>
      <c r="H13" s="109"/>
      <c r="I13" s="110"/>
      <c r="J13" s="124"/>
      <c r="K13" s="124"/>
      <c r="L13" s="125"/>
    </row>
    <row r="14" spans="1:12" ht="12.75">
      <c r="A14" s="105" t="s">
        <v>3</v>
      </c>
      <c r="B14" s="96" t="s">
        <v>13</v>
      </c>
      <c r="C14" s="97"/>
      <c r="D14" s="97"/>
      <c r="E14" s="97"/>
      <c r="F14" s="97"/>
      <c r="G14" s="97"/>
      <c r="H14" s="97"/>
      <c r="I14" s="98"/>
      <c r="J14" s="10"/>
      <c r="K14" s="11"/>
      <c r="L14" s="85"/>
    </row>
    <row r="15" spans="1:12" ht="12.75">
      <c r="A15" s="122"/>
      <c r="B15" s="14" t="s">
        <v>4</v>
      </c>
      <c r="C15" s="14">
        <v>1111</v>
      </c>
      <c r="D15" s="15" t="s">
        <v>15</v>
      </c>
      <c r="E15" s="15"/>
      <c r="F15" s="15"/>
      <c r="G15" s="15"/>
      <c r="H15" s="15"/>
      <c r="I15" s="15"/>
      <c r="J15" s="16">
        <v>160000</v>
      </c>
      <c r="K15" s="15"/>
      <c r="L15" s="87"/>
    </row>
    <row r="16" spans="1:12" ht="12.75">
      <c r="A16" s="122"/>
      <c r="B16" s="13"/>
      <c r="C16" s="7">
        <v>1112</v>
      </c>
      <c r="D16" s="99" t="s">
        <v>16</v>
      </c>
      <c r="E16" s="100"/>
      <c r="F16" s="100"/>
      <c r="G16" s="100"/>
      <c r="H16" s="100"/>
      <c r="I16" s="101"/>
      <c r="J16" s="20">
        <v>1500</v>
      </c>
      <c r="K16" s="15"/>
      <c r="L16" s="87"/>
    </row>
    <row r="17" spans="1:12" ht="12.75">
      <c r="A17" s="122"/>
      <c r="B17" s="13"/>
      <c r="C17" s="7">
        <v>1113</v>
      </c>
      <c r="D17" s="99" t="s">
        <v>37</v>
      </c>
      <c r="E17" s="100"/>
      <c r="F17" s="100"/>
      <c r="G17" s="100"/>
      <c r="H17" s="100"/>
      <c r="I17" s="101"/>
      <c r="J17" s="43">
        <v>20000</v>
      </c>
      <c r="K17" s="18"/>
      <c r="L17" s="88"/>
    </row>
    <row r="18" spans="1:12" ht="12.75">
      <c r="A18" s="122"/>
      <c r="B18" s="13"/>
      <c r="C18" s="7">
        <v>1121</v>
      </c>
      <c r="D18" s="18" t="s">
        <v>17</v>
      </c>
      <c r="E18" s="18"/>
      <c r="F18" s="18"/>
      <c r="G18" s="18"/>
      <c r="H18" s="18"/>
      <c r="I18" s="19"/>
      <c r="J18" s="21">
        <v>142000</v>
      </c>
      <c r="K18" s="18"/>
      <c r="L18" s="88"/>
    </row>
    <row r="19" spans="1:12" ht="12.75">
      <c r="A19" s="122"/>
      <c r="B19" s="13"/>
      <c r="C19" s="7">
        <v>1122</v>
      </c>
      <c r="D19" s="99" t="s">
        <v>58</v>
      </c>
      <c r="E19" s="100"/>
      <c r="F19" s="100"/>
      <c r="G19" s="100"/>
      <c r="H19" s="100"/>
      <c r="I19" s="101"/>
      <c r="J19" s="21">
        <v>23000</v>
      </c>
      <c r="K19" s="18"/>
      <c r="L19" s="88"/>
    </row>
    <row r="20" spans="1:12" ht="12.75">
      <c r="A20" s="122"/>
      <c r="B20" s="13"/>
      <c r="C20" s="7">
        <v>1211</v>
      </c>
      <c r="D20" s="18" t="s">
        <v>18</v>
      </c>
      <c r="E20" s="18"/>
      <c r="F20" s="18"/>
      <c r="G20" s="18"/>
      <c r="H20" s="18"/>
      <c r="I20" s="19"/>
      <c r="J20" s="21">
        <v>352000</v>
      </c>
      <c r="K20" s="18"/>
      <c r="L20" s="88"/>
    </row>
    <row r="21" spans="1:12" ht="12.75">
      <c r="A21" s="122"/>
      <c r="B21" s="13"/>
      <c r="C21" s="7">
        <v>1341</v>
      </c>
      <c r="D21" s="18" t="s">
        <v>63</v>
      </c>
      <c r="E21" s="18"/>
      <c r="F21" s="18"/>
      <c r="G21" s="18"/>
      <c r="H21" s="18"/>
      <c r="I21" s="19"/>
      <c r="J21" s="21">
        <v>1000</v>
      </c>
      <c r="K21" s="18"/>
      <c r="L21" s="88"/>
    </row>
    <row r="22" spans="1:12" ht="12.75">
      <c r="A22" s="122"/>
      <c r="B22" s="13"/>
      <c r="C22" s="7">
        <v>1351</v>
      </c>
      <c r="D22" s="18" t="s">
        <v>62</v>
      </c>
      <c r="E22" s="18"/>
      <c r="F22" s="18"/>
      <c r="G22" s="18"/>
      <c r="H22" s="18"/>
      <c r="I22" s="19"/>
      <c r="J22" s="21">
        <v>3000</v>
      </c>
      <c r="K22" s="18"/>
      <c r="L22" s="88"/>
    </row>
    <row r="23" spans="1:12" ht="12.75">
      <c r="A23" s="122"/>
      <c r="B23" s="13"/>
      <c r="C23" s="7">
        <v>1361</v>
      </c>
      <c r="D23" s="18" t="s">
        <v>20</v>
      </c>
      <c r="E23" s="18"/>
      <c r="F23" s="18"/>
      <c r="G23" s="18"/>
      <c r="H23" s="18"/>
      <c r="I23" s="19"/>
      <c r="J23" s="21">
        <v>500</v>
      </c>
      <c r="K23" s="18"/>
      <c r="L23" s="88"/>
    </row>
    <row r="24" spans="1:12" ht="12.75">
      <c r="A24" s="122"/>
      <c r="B24" s="13"/>
      <c r="C24" s="7">
        <v>1511</v>
      </c>
      <c r="D24" s="18" t="s">
        <v>64</v>
      </c>
      <c r="E24" s="18"/>
      <c r="F24" s="18"/>
      <c r="G24" s="18"/>
      <c r="H24" s="18"/>
      <c r="I24" s="19"/>
      <c r="J24" s="21">
        <v>80000</v>
      </c>
      <c r="K24" s="18"/>
      <c r="L24" s="88"/>
    </row>
    <row r="25" spans="1:12" ht="12" customHeight="1">
      <c r="A25" s="122"/>
      <c r="B25" s="13"/>
      <c r="C25" s="14">
        <v>4112</v>
      </c>
      <c r="D25" s="15" t="s">
        <v>32</v>
      </c>
      <c r="E25" s="15"/>
      <c r="F25" s="15"/>
      <c r="G25" s="15"/>
      <c r="H25" s="15"/>
      <c r="I25" s="17"/>
      <c r="J25" s="20">
        <v>54400</v>
      </c>
      <c r="K25" s="18"/>
      <c r="L25" s="88"/>
    </row>
    <row r="26" spans="1:12" ht="12" customHeight="1">
      <c r="A26" s="161"/>
      <c r="B26" s="13"/>
      <c r="C26" s="14"/>
      <c r="D26" s="15"/>
      <c r="E26" s="15"/>
      <c r="F26" s="15"/>
      <c r="G26" s="15"/>
      <c r="H26" s="15"/>
      <c r="I26" s="17"/>
      <c r="J26" s="47">
        <f>SUM(J15:J25)</f>
        <v>837400</v>
      </c>
      <c r="K26" s="114"/>
      <c r="L26" s="115"/>
    </row>
    <row r="27" spans="1:12" ht="12.75">
      <c r="A27" s="86"/>
      <c r="B27" s="96" t="s">
        <v>12</v>
      </c>
      <c r="C27" s="97"/>
      <c r="D27" s="97"/>
      <c r="E27" s="97"/>
      <c r="F27" s="97"/>
      <c r="G27" s="97"/>
      <c r="H27" s="97"/>
      <c r="I27" s="98"/>
      <c r="J27" s="24"/>
      <c r="K27" s="24"/>
      <c r="L27" s="89"/>
    </row>
    <row r="28" spans="1:12" ht="12.75">
      <c r="A28" s="86" t="s">
        <v>5</v>
      </c>
      <c r="B28" s="26" t="s">
        <v>11</v>
      </c>
      <c r="C28" s="27">
        <v>3612</v>
      </c>
      <c r="D28" s="22" t="s">
        <v>65</v>
      </c>
      <c r="E28" s="22"/>
      <c r="F28" s="22"/>
      <c r="G28" s="22"/>
      <c r="H28" s="22"/>
      <c r="I28" s="23"/>
      <c r="J28" s="28">
        <v>70500</v>
      </c>
      <c r="K28" s="18"/>
      <c r="L28" s="88"/>
    </row>
    <row r="29" spans="1:12" ht="12.75">
      <c r="A29" s="86"/>
      <c r="B29" s="39"/>
      <c r="C29" s="30">
        <v>3632</v>
      </c>
      <c r="D29" s="22" t="s">
        <v>22</v>
      </c>
      <c r="E29" s="22"/>
      <c r="F29" s="22"/>
      <c r="G29" s="22"/>
      <c r="H29" s="22"/>
      <c r="I29" s="23"/>
      <c r="J29" s="28">
        <v>5000</v>
      </c>
      <c r="K29" s="18"/>
      <c r="L29" s="88"/>
    </row>
    <row r="30" spans="1:12" ht="12.75">
      <c r="A30" s="86"/>
      <c r="B30" s="29"/>
      <c r="C30" s="30">
        <v>3639</v>
      </c>
      <c r="D30" s="99" t="s">
        <v>66</v>
      </c>
      <c r="E30" s="113"/>
      <c r="F30" s="113"/>
      <c r="G30" s="22"/>
      <c r="H30" s="22"/>
      <c r="I30" s="23"/>
      <c r="J30" s="28">
        <v>19600</v>
      </c>
      <c r="K30" s="18"/>
      <c r="L30" s="88"/>
    </row>
    <row r="31" spans="1:12" ht="12.75">
      <c r="A31" s="86"/>
      <c r="B31" s="29"/>
      <c r="C31" s="30">
        <v>3722</v>
      </c>
      <c r="D31" s="22" t="s">
        <v>67</v>
      </c>
      <c r="E31" s="22"/>
      <c r="F31" s="22"/>
      <c r="G31" s="22"/>
      <c r="H31" s="22"/>
      <c r="I31" s="23"/>
      <c r="J31" s="28">
        <v>30000</v>
      </c>
      <c r="K31" s="18"/>
      <c r="L31" s="88"/>
    </row>
    <row r="32" spans="1:12" ht="12.75">
      <c r="A32" s="86"/>
      <c r="B32" s="29"/>
      <c r="C32" s="30">
        <v>3723</v>
      </c>
      <c r="D32" s="22" t="s">
        <v>67</v>
      </c>
      <c r="E32" s="22"/>
      <c r="F32" s="22"/>
      <c r="G32" s="22" t="s">
        <v>75</v>
      </c>
      <c r="H32" s="22"/>
      <c r="I32" s="23"/>
      <c r="J32" s="28">
        <v>13000</v>
      </c>
      <c r="K32" s="18"/>
      <c r="L32" s="88"/>
    </row>
    <row r="33" spans="1:12" ht="12.75">
      <c r="A33" s="86"/>
      <c r="B33" s="29"/>
      <c r="C33" s="30">
        <v>6171</v>
      </c>
      <c r="D33" s="22" t="s">
        <v>21</v>
      </c>
      <c r="E33" s="22"/>
      <c r="F33" s="22"/>
      <c r="G33" s="22"/>
      <c r="H33" s="22"/>
      <c r="I33" s="23"/>
      <c r="J33" s="28">
        <v>1500</v>
      </c>
      <c r="K33" s="18"/>
      <c r="L33" s="88"/>
    </row>
    <row r="34" spans="1:12" ht="12.75">
      <c r="A34" s="86"/>
      <c r="B34" s="29"/>
      <c r="C34" s="30">
        <v>6310</v>
      </c>
      <c r="D34" s="22" t="s">
        <v>30</v>
      </c>
      <c r="E34" s="22"/>
      <c r="F34" s="22"/>
      <c r="G34" s="22"/>
      <c r="H34" s="22"/>
      <c r="I34" s="23"/>
      <c r="J34" s="28">
        <v>10000</v>
      </c>
      <c r="K34" s="18"/>
      <c r="L34" s="88"/>
    </row>
    <row r="35" spans="1:12" ht="12.75">
      <c r="A35" s="86"/>
      <c r="B35" s="29"/>
      <c r="C35" s="27">
        <v>8115</v>
      </c>
      <c r="D35" s="99" t="s">
        <v>78</v>
      </c>
      <c r="E35" s="113"/>
      <c r="F35" s="113"/>
      <c r="G35" s="113"/>
      <c r="H35" s="8"/>
      <c r="I35" s="9"/>
      <c r="J35" s="28">
        <v>100000</v>
      </c>
      <c r="K35" s="18"/>
      <c r="L35" s="88"/>
    </row>
    <row r="36" spans="1:12" ht="12.75">
      <c r="A36" s="86"/>
      <c r="B36" s="38"/>
      <c r="C36" s="27"/>
      <c r="D36" s="99"/>
      <c r="E36" s="113"/>
      <c r="F36" s="113"/>
      <c r="G36" s="113"/>
      <c r="H36" s="8"/>
      <c r="I36" s="9"/>
      <c r="J36" s="156">
        <f>SUM(J28:J35)</f>
        <v>249600</v>
      </c>
      <c r="K36" s="18"/>
      <c r="L36" s="88"/>
    </row>
    <row r="37" spans="1:12" ht="12.75">
      <c r="A37" s="86"/>
      <c r="B37" s="96" t="s">
        <v>77</v>
      </c>
      <c r="C37" s="97"/>
      <c r="D37" s="97"/>
      <c r="E37" s="97"/>
      <c r="F37" s="97"/>
      <c r="G37" s="97"/>
      <c r="H37" s="97"/>
      <c r="I37" s="98"/>
      <c r="J37" s="24"/>
      <c r="K37" s="24"/>
      <c r="L37" s="89"/>
    </row>
    <row r="38" spans="1:12" ht="12.75">
      <c r="A38" s="84" t="s">
        <v>60</v>
      </c>
      <c r="B38" s="157" t="s">
        <v>11</v>
      </c>
      <c r="C38" s="27">
        <v>6330</v>
      </c>
      <c r="D38" s="22" t="s">
        <v>76</v>
      </c>
      <c r="E38" s="22"/>
      <c r="F38" s="22"/>
      <c r="G38" s="22"/>
      <c r="H38" s="22"/>
      <c r="I38" s="23"/>
      <c r="J38" s="28">
        <v>72000</v>
      </c>
      <c r="K38" s="18"/>
      <c r="L38" s="88"/>
    </row>
    <row r="39" spans="1:12" ht="12.75">
      <c r="A39" s="86"/>
      <c r="B39" s="27"/>
      <c r="C39" s="27"/>
      <c r="D39" s="8"/>
      <c r="E39" s="8"/>
      <c r="F39" s="8"/>
      <c r="G39" s="8"/>
      <c r="H39" s="8"/>
      <c r="I39" s="9"/>
      <c r="J39" s="48">
        <f>SUM(J28:J36)</f>
        <v>499200</v>
      </c>
      <c r="K39" s="114"/>
      <c r="L39" s="115"/>
    </row>
    <row r="40" spans="1:12" ht="12.75">
      <c r="A40" s="90"/>
      <c r="B40" s="27"/>
      <c r="C40" s="7"/>
      <c r="D40" s="37"/>
      <c r="E40" s="18"/>
      <c r="F40" s="18"/>
      <c r="G40" s="18"/>
      <c r="H40" s="18"/>
      <c r="I40" s="19"/>
      <c r="J40" s="42"/>
      <c r="K40" s="11"/>
      <c r="L40" s="85"/>
    </row>
    <row r="41" spans="1:12" ht="12.75" customHeight="1">
      <c r="A41" s="116" t="s">
        <v>23</v>
      </c>
      <c r="B41" s="117"/>
      <c r="C41" s="117"/>
      <c r="D41" s="117"/>
      <c r="E41" s="117"/>
      <c r="F41" s="117"/>
      <c r="G41" s="117"/>
      <c r="H41" s="117"/>
      <c r="I41" s="118"/>
      <c r="J41" s="111">
        <v>1159000</v>
      </c>
      <c r="K41" s="32"/>
      <c r="L41" s="41"/>
    </row>
    <row r="42" spans="1:12" ht="12.75" customHeight="1" thickBot="1">
      <c r="A42" s="119"/>
      <c r="B42" s="120"/>
      <c r="C42" s="120"/>
      <c r="D42" s="120"/>
      <c r="E42" s="120"/>
      <c r="F42" s="120"/>
      <c r="G42" s="120"/>
      <c r="H42" s="120"/>
      <c r="I42" s="121"/>
      <c r="J42" s="112"/>
      <c r="K42" s="33"/>
      <c r="L42" s="34"/>
    </row>
    <row r="43" spans="1:12" ht="13.5" customHeight="1">
      <c r="A43" s="82"/>
      <c r="B43" s="79"/>
      <c r="C43" s="83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ht="15">
      <c r="A47" s="1"/>
      <c r="B47" s="1"/>
    </row>
  </sheetData>
  <sheetProtection/>
  <mergeCells count="28">
    <mergeCell ref="D35:G35"/>
    <mergeCell ref="B37:I37"/>
    <mergeCell ref="K1:L1"/>
    <mergeCell ref="K2:L2"/>
    <mergeCell ref="A5:L5"/>
    <mergeCell ref="A7:L7"/>
    <mergeCell ref="A1:C1"/>
    <mergeCell ref="A2:C2"/>
    <mergeCell ref="A3:C3"/>
    <mergeCell ref="A4:B4"/>
    <mergeCell ref="J41:J42"/>
    <mergeCell ref="D36:G36"/>
    <mergeCell ref="K26:L26"/>
    <mergeCell ref="K39:L39"/>
    <mergeCell ref="D30:F30"/>
    <mergeCell ref="B27:I27"/>
    <mergeCell ref="A41:I42"/>
    <mergeCell ref="A14:A26"/>
    <mergeCell ref="D19:I19"/>
    <mergeCell ref="D17:I17"/>
    <mergeCell ref="A8:L8"/>
    <mergeCell ref="A9:L9"/>
    <mergeCell ref="B14:I14"/>
    <mergeCell ref="D16:I16"/>
    <mergeCell ref="A11:L11"/>
    <mergeCell ref="A12:A13"/>
    <mergeCell ref="B12:I13"/>
    <mergeCell ref="J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B19" sqref="B19:I19"/>
    </sheetView>
  </sheetViews>
  <sheetFormatPr defaultColWidth="9.00390625" defaultRowHeight="12.75"/>
  <cols>
    <col min="10" max="10" width="26.50390625" style="0" customWidth="1"/>
  </cols>
  <sheetData>
    <row r="1" spans="1:12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ht="12.75">
      <c r="A2" s="135" t="s">
        <v>1</v>
      </c>
      <c r="B2" s="107" t="s">
        <v>2</v>
      </c>
      <c r="C2" s="107"/>
      <c r="D2" s="107"/>
      <c r="E2" s="107"/>
      <c r="F2" s="107"/>
      <c r="G2" s="107"/>
      <c r="H2" s="107"/>
      <c r="I2" s="108"/>
      <c r="J2" s="107" t="s">
        <v>6</v>
      </c>
      <c r="K2" s="107"/>
      <c r="L2" s="108"/>
    </row>
    <row r="3" spans="1:12" ht="12.75">
      <c r="A3" s="136"/>
      <c r="B3" s="109"/>
      <c r="C3" s="109"/>
      <c r="D3" s="109"/>
      <c r="E3" s="109"/>
      <c r="F3" s="109"/>
      <c r="G3" s="109"/>
      <c r="H3" s="109"/>
      <c r="I3" s="110"/>
      <c r="J3" s="124"/>
      <c r="K3" s="124"/>
      <c r="L3" s="138"/>
    </row>
    <row r="4" spans="1:12" ht="15">
      <c r="A4" s="144" t="s">
        <v>40</v>
      </c>
      <c r="B4" s="139" t="s">
        <v>19</v>
      </c>
      <c r="C4" s="140"/>
      <c r="D4" s="140"/>
      <c r="E4" s="140"/>
      <c r="F4" s="140"/>
      <c r="G4" s="140"/>
      <c r="H4" s="140"/>
      <c r="I4" s="141"/>
      <c r="J4" s="4"/>
      <c r="K4" s="5"/>
      <c r="L4" s="6"/>
    </row>
    <row r="5" spans="1:12" ht="12.75">
      <c r="A5" s="145"/>
      <c r="B5" s="142" t="s">
        <v>8</v>
      </c>
      <c r="C5" s="143"/>
      <c r="D5" s="143"/>
      <c r="E5" s="143"/>
      <c r="F5" s="143"/>
      <c r="G5" s="143"/>
      <c r="H5" s="143"/>
      <c r="I5" s="143"/>
      <c r="J5" s="44"/>
      <c r="K5" s="45"/>
      <c r="L5" s="46"/>
    </row>
    <row r="6" spans="1:12" ht="12.75">
      <c r="A6" s="146"/>
      <c r="B6" s="31" t="s">
        <v>11</v>
      </c>
      <c r="C6" s="19">
        <v>2212</v>
      </c>
      <c r="D6" s="35" t="s">
        <v>49</v>
      </c>
      <c r="E6" s="35"/>
      <c r="F6" s="35"/>
      <c r="G6" s="35"/>
      <c r="H6" s="35"/>
      <c r="I6" s="36"/>
      <c r="J6" s="20">
        <v>5000</v>
      </c>
      <c r="K6" s="15"/>
      <c r="L6" s="17"/>
    </row>
    <row r="7" spans="1:12" ht="12.75">
      <c r="A7" s="146"/>
      <c r="B7" s="13"/>
      <c r="C7" s="19">
        <v>3612</v>
      </c>
      <c r="D7" s="99" t="s">
        <v>50</v>
      </c>
      <c r="E7" s="100"/>
      <c r="F7" s="100"/>
      <c r="G7" s="100"/>
      <c r="H7" s="100"/>
      <c r="I7" s="101"/>
      <c r="J7" s="20">
        <v>40000</v>
      </c>
      <c r="K7" s="15"/>
      <c r="L7" s="17"/>
    </row>
    <row r="8" spans="1:12" ht="12.75">
      <c r="A8" s="146"/>
      <c r="B8" s="13"/>
      <c r="C8" s="19">
        <v>3631</v>
      </c>
      <c r="D8" s="99" t="s">
        <v>51</v>
      </c>
      <c r="E8" s="100"/>
      <c r="F8" s="100"/>
      <c r="G8" s="100"/>
      <c r="H8" s="100"/>
      <c r="I8" s="101"/>
      <c r="J8" s="20">
        <v>25000</v>
      </c>
      <c r="K8" s="15"/>
      <c r="L8" s="17"/>
    </row>
    <row r="9" spans="1:12" ht="12.75">
      <c r="A9" s="146"/>
      <c r="B9" s="13"/>
      <c r="C9" s="19">
        <v>3632</v>
      </c>
      <c r="D9" s="99" t="s">
        <v>52</v>
      </c>
      <c r="E9" s="100"/>
      <c r="F9" s="100"/>
      <c r="G9" s="100"/>
      <c r="H9" s="100"/>
      <c r="I9" s="101"/>
      <c r="J9" s="20">
        <v>10000</v>
      </c>
      <c r="K9" s="15"/>
      <c r="L9" s="17"/>
    </row>
    <row r="10" spans="1:12" ht="12.75">
      <c r="A10" s="146"/>
      <c r="B10" s="13"/>
      <c r="C10" s="19">
        <v>3639</v>
      </c>
      <c r="D10" s="99" t="s">
        <v>80</v>
      </c>
      <c r="E10" s="100"/>
      <c r="F10" s="100"/>
      <c r="G10" s="100"/>
      <c r="H10" s="100"/>
      <c r="I10" s="101"/>
      <c r="J10" s="20">
        <v>260000</v>
      </c>
      <c r="K10" s="15"/>
      <c r="L10" s="17"/>
    </row>
    <row r="11" spans="1:12" ht="12.75">
      <c r="A11" s="146"/>
      <c r="B11" s="13"/>
      <c r="C11" s="19">
        <v>3721</v>
      </c>
      <c r="D11" s="99" t="s">
        <v>82</v>
      </c>
      <c r="E11" s="100"/>
      <c r="F11" s="100"/>
      <c r="G11" s="100"/>
      <c r="H11" s="100"/>
      <c r="I11" s="101"/>
      <c r="J11" s="20">
        <v>6000</v>
      </c>
      <c r="K11" s="15"/>
      <c r="L11" s="17"/>
    </row>
    <row r="12" spans="1:12" ht="12.75">
      <c r="A12" s="146"/>
      <c r="B12" s="13"/>
      <c r="C12" s="19">
        <v>3722</v>
      </c>
      <c r="D12" s="99" t="s">
        <v>69</v>
      </c>
      <c r="E12" s="100"/>
      <c r="F12" s="100"/>
      <c r="G12" s="100"/>
      <c r="H12" s="100"/>
      <c r="I12" s="101"/>
      <c r="J12" s="20">
        <v>27000</v>
      </c>
      <c r="K12" s="15"/>
      <c r="L12" s="17"/>
    </row>
    <row r="13" spans="1:12" ht="12.75">
      <c r="A13" s="146"/>
      <c r="B13" s="13"/>
      <c r="C13" s="19">
        <v>3723</v>
      </c>
      <c r="D13" s="99" t="s">
        <v>83</v>
      </c>
      <c r="E13" s="100"/>
      <c r="F13" s="100"/>
      <c r="G13" s="100"/>
      <c r="H13" s="100"/>
      <c r="I13" s="101"/>
      <c r="J13" s="20">
        <v>13000</v>
      </c>
      <c r="K13" s="15"/>
      <c r="L13" s="17"/>
    </row>
    <row r="14" spans="1:12" ht="12.75">
      <c r="A14" s="146"/>
      <c r="B14" s="13"/>
      <c r="C14" s="19">
        <v>3726</v>
      </c>
      <c r="D14" s="99" t="s">
        <v>81</v>
      </c>
      <c r="E14" s="100"/>
      <c r="F14" s="100"/>
      <c r="G14" s="100"/>
      <c r="H14" s="100"/>
      <c r="I14" s="101"/>
      <c r="J14" s="20">
        <v>5000</v>
      </c>
      <c r="K14" s="15"/>
      <c r="L14" s="17"/>
    </row>
    <row r="15" spans="1:12" ht="12.75">
      <c r="A15" s="146"/>
      <c r="B15" s="13"/>
      <c r="C15" s="19">
        <v>3745</v>
      </c>
      <c r="D15" s="99" t="s">
        <v>70</v>
      </c>
      <c r="E15" s="100"/>
      <c r="F15" s="100"/>
      <c r="G15" s="100"/>
      <c r="H15" s="100"/>
      <c r="I15" s="101"/>
      <c r="J15" s="20">
        <v>160500</v>
      </c>
      <c r="K15" s="15"/>
      <c r="L15" s="17"/>
    </row>
    <row r="16" spans="1:12" ht="12.75">
      <c r="A16" s="146"/>
      <c r="B16" s="13"/>
      <c r="C16" s="19">
        <v>6112</v>
      </c>
      <c r="D16" s="35" t="s">
        <v>39</v>
      </c>
      <c r="E16" s="35"/>
      <c r="F16" s="35"/>
      <c r="G16" s="35"/>
      <c r="H16" s="35"/>
      <c r="I16" s="36"/>
      <c r="J16" s="20">
        <v>160000</v>
      </c>
      <c r="K16" s="15"/>
      <c r="L16" s="17"/>
    </row>
    <row r="17" spans="1:12" ht="12.75">
      <c r="A17" s="146"/>
      <c r="B17" s="13"/>
      <c r="C17" s="19">
        <v>6171</v>
      </c>
      <c r="D17" s="99" t="s">
        <v>68</v>
      </c>
      <c r="E17" s="100"/>
      <c r="F17" s="100"/>
      <c r="G17" s="100"/>
      <c r="H17" s="100"/>
      <c r="I17" s="101"/>
      <c r="J17" s="20">
        <v>250000</v>
      </c>
      <c r="K17" s="15"/>
      <c r="L17" s="17"/>
    </row>
    <row r="18" spans="1:12" ht="12.75">
      <c r="A18" s="147"/>
      <c r="B18" s="14"/>
      <c r="C18" s="15"/>
      <c r="D18" s="15"/>
      <c r="E18" s="15"/>
      <c r="F18" s="15"/>
      <c r="G18" s="15"/>
      <c r="H18" s="15"/>
      <c r="I18" s="17"/>
      <c r="J18" s="40">
        <f>SUM(J6:J17)</f>
        <v>961500</v>
      </c>
      <c r="K18" s="18"/>
      <c r="L18" s="19"/>
    </row>
    <row r="19" spans="1:12" ht="12.75">
      <c r="A19" s="60"/>
      <c r="B19" s="96" t="s">
        <v>38</v>
      </c>
      <c r="C19" s="113"/>
      <c r="D19" s="113"/>
      <c r="E19" s="113"/>
      <c r="F19" s="113"/>
      <c r="G19" s="113"/>
      <c r="H19" s="113"/>
      <c r="I19" s="137"/>
      <c r="J19" s="78"/>
      <c r="K19" s="24"/>
      <c r="L19" s="25"/>
    </row>
    <row r="20" spans="1:12" ht="12.75">
      <c r="A20" s="60"/>
      <c r="B20" s="14" t="s">
        <v>11</v>
      </c>
      <c r="C20" s="17">
        <v>5212</v>
      </c>
      <c r="D20" s="59" t="s">
        <v>57</v>
      </c>
      <c r="E20" s="15"/>
      <c r="F20" s="15"/>
      <c r="G20" s="15"/>
      <c r="H20" s="15"/>
      <c r="I20" s="17"/>
      <c r="J20" s="77">
        <v>5000</v>
      </c>
      <c r="K20" s="18"/>
      <c r="L20" s="19"/>
    </row>
    <row r="21" spans="1:12" ht="12.75">
      <c r="A21" s="144" t="s">
        <v>41</v>
      </c>
      <c r="B21" s="96" t="s">
        <v>9</v>
      </c>
      <c r="C21" s="113"/>
      <c r="D21" s="113"/>
      <c r="E21" s="113"/>
      <c r="F21" s="113"/>
      <c r="G21" s="113"/>
      <c r="H21" s="113"/>
      <c r="I21" s="137"/>
      <c r="J21" s="11"/>
      <c r="K21" s="11"/>
      <c r="L21" s="12"/>
    </row>
    <row r="22" spans="1:12" ht="12.75">
      <c r="A22" s="148"/>
      <c r="B22" s="80"/>
      <c r="C22" s="27">
        <v>3314</v>
      </c>
      <c r="D22" s="99" t="s">
        <v>71</v>
      </c>
      <c r="E22" s="100"/>
      <c r="F22" s="100"/>
      <c r="G22" s="100"/>
      <c r="H22" s="100"/>
      <c r="I22" s="101"/>
      <c r="J22" s="21">
        <v>1000</v>
      </c>
      <c r="K22" s="18"/>
      <c r="L22" s="19"/>
    </row>
    <row r="23" spans="1:12" ht="12.75">
      <c r="A23" s="145"/>
      <c r="B23" s="75" t="s">
        <v>11</v>
      </c>
      <c r="C23" s="23">
        <v>3399</v>
      </c>
      <c r="D23" s="99" t="s">
        <v>72</v>
      </c>
      <c r="E23" s="100"/>
      <c r="F23" s="100"/>
      <c r="G23" s="100"/>
      <c r="H23" s="100"/>
      <c r="I23" s="101"/>
      <c r="J23" s="21">
        <v>1000</v>
      </c>
      <c r="K23" s="18"/>
      <c r="L23" s="19"/>
    </row>
    <row r="24" spans="1:12" ht="12.75">
      <c r="A24" s="145"/>
      <c r="B24" s="39"/>
      <c r="C24" s="9">
        <v>3639</v>
      </c>
      <c r="D24" s="99" t="s">
        <v>53</v>
      </c>
      <c r="E24" s="100"/>
      <c r="F24" s="100"/>
      <c r="G24" s="100"/>
      <c r="H24" s="100"/>
      <c r="I24" s="101"/>
      <c r="J24" s="21">
        <v>5000</v>
      </c>
      <c r="K24" s="18"/>
      <c r="L24" s="19"/>
    </row>
    <row r="25" spans="1:12" ht="12.75">
      <c r="A25" s="149"/>
      <c r="B25" s="38"/>
      <c r="C25" s="8"/>
      <c r="D25" s="8"/>
      <c r="E25" s="8"/>
      <c r="F25" s="8"/>
      <c r="G25" s="8"/>
      <c r="H25" s="8"/>
      <c r="I25" s="9"/>
      <c r="J25" s="40">
        <v>11000</v>
      </c>
      <c r="K25" s="18"/>
      <c r="L25" s="19"/>
    </row>
    <row r="26" spans="1:12" ht="12.75">
      <c r="A26" s="61"/>
      <c r="B26" s="73" t="s">
        <v>56</v>
      </c>
      <c r="C26" s="18"/>
      <c r="D26" s="18"/>
      <c r="E26" s="18"/>
      <c r="F26" s="18"/>
      <c r="G26" s="18"/>
      <c r="H26" s="18"/>
      <c r="I26" s="19"/>
      <c r="J26" s="11"/>
      <c r="K26" s="11"/>
      <c r="L26" s="12"/>
    </row>
    <row r="27" spans="1:12" ht="12.75">
      <c r="A27" s="72" t="s">
        <v>61</v>
      </c>
      <c r="B27" s="74" t="s">
        <v>11</v>
      </c>
      <c r="C27" s="18">
        <v>6310</v>
      </c>
      <c r="D27" s="99" t="s">
        <v>54</v>
      </c>
      <c r="E27" s="100"/>
      <c r="F27" s="100"/>
      <c r="G27" s="100"/>
      <c r="H27" s="100"/>
      <c r="I27" s="101"/>
      <c r="J27" s="21">
        <v>20000</v>
      </c>
      <c r="K27" s="64"/>
      <c r="L27" s="65"/>
    </row>
    <row r="28" spans="1:12" ht="12.75">
      <c r="A28" s="72"/>
      <c r="B28" s="76"/>
      <c r="C28" s="19">
        <v>6320</v>
      </c>
      <c r="D28" s="99" t="s">
        <v>55</v>
      </c>
      <c r="E28" s="100"/>
      <c r="F28" s="100"/>
      <c r="G28" s="100"/>
      <c r="H28" s="100"/>
      <c r="I28" s="101"/>
      <c r="J28" s="21">
        <v>11500</v>
      </c>
      <c r="K28" s="64"/>
      <c r="L28" s="65"/>
    </row>
    <row r="29" spans="1:12" ht="12.75">
      <c r="A29" s="71"/>
      <c r="B29" s="14"/>
      <c r="C29" s="19"/>
      <c r="D29" s="99"/>
      <c r="E29" s="100"/>
      <c r="F29" s="100"/>
      <c r="G29" s="100"/>
      <c r="H29" s="100"/>
      <c r="I29" s="101"/>
      <c r="J29" s="40">
        <f>SUM(J27:J28)</f>
        <v>31500</v>
      </c>
      <c r="K29" s="18"/>
      <c r="L29" s="19"/>
    </row>
    <row r="30" spans="1:12" ht="24.75" customHeight="1">
      <c r="A30" s="71"/>
      <c r="B30" s="14"/>
      <c r="C30" s="19"/>
      <c r="D30" s="99"/>
      <c r="E30" s="100"/>
      <c r="F30" s="100"/>
      <c r="G30" s="100"/>
      <c r="H30" s="100"/>
      <c r="I30" s="101"/>
      <c r="J30" s="40">
        <f>SUM(J18+J20+J25+J29)</f>
        <v>1009000</v>
      </c>
      <c r="K30" s="18"/>
      <c r="L30" s="19"/>
    </row>
  </sheetData>
  <sheetProtection/>
  <mergeCells count="27">
    <mergeCell ref="D12:I12"/>
    <mergeCell ref="D30:I30"/>
    <mergeCell ref="D17:I17"/>
    <mergeCell ref="D24:I24"/>
    <mergeCell ref="D27:I27"/>
    <mergeCell ref="D29:I29"/>
    <mergeCell ref="D22:I22"/>
    <mergeCell ref="D23:I23"/>
    <mergeCell ref="A21:A25"/>
    <mergeCell ref="B19:I19"/>
    <mergeCell ref="D8:I8"/>
    <mergeCell ref="D7:I7"/>
    <mergeCell ref="D9:I9"/>
    <mergeCell ref="D10:I10"/>
    <mergeCell ref="D11:I11"/>
    <mergeCell ref="D13:I13"/>
    <mergeCell ref="D14:I14"/>
    <mergeCell ref="D15:I15"/>
    <mergeCell ref="D28:I28"/>
    <mergeCell ref="A1:L1"/>
    <mergeCell ref="A2:A3"/>
    <mergeCell ref="B2:I3"/>
    <mergeCell ref="B21:I21"/>
    <mergeCell ref="J2:L3"/>
    <mergeCell ref="B4:I4"/>
    <mergeCell ref="B5:I5"/>
    <mergeCell ref="A4:A18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27" sqref="B27"/>
    </sheetView>
  </sheetViews>
  <sheetFormatPr defaultColWidth="9.00390625" defaultRowHeight="12.75"/>
  <cols>
    <col min="4" max="4" width="10.125" style="0" bestFit="1" customWidth="1"/>
    <col min="10" max="10" width="26.50390625" style="0" customWidth="1"/>
  </cols>
  <sheetData>
    <row r="1" spans="1:12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ht="12.75">
      <c r="A2" s="135" t="s">
        <v>1</v>
      </c>
      <c r="B2" s="107" t="s">
        <v>2</v>
      </c>
      <c r="C2" s="107"/>
      <c r="D2" s="107"/>
      <c r="E2" s="107"/>
      <c r="F2" s="107"/>
      <c r="G2" s="107"/>
      <c r="H2" s="107"/>
      <c r="I2" s="108"/>
      <c r="J2" s="107" t="s">
        <v>6</v>
      </c>
      <c r="K2" s="107"/>
      <c r="L2" s="108"/>
    </row>
    <row r="3" spans="1:12" ht="12.75">
      <c r="A3" s="136"/>
      <c r="B3" s="109"/>
      <c r="C3" s="109"/>
      <c r="D3" s="109"/>
      <c r="E3" s="109"/>
      <c r="F3" s="109"/>
      <c r="G3" s="109"/>
      <c r="H3" s="109"/>
      <c r="I3" s="110"/>
      <c r="J3" s="124"/>
      <c r="K3" s="124"/>
      <c r="L3" s="138"/>
    </row>
    <row r="4" spans="1:12" ht="24.75" customHeight="1">
      <c r="A4" s="81"/>
      <c r="B4" s="14"/>
      <c r="C4" s="19"/>
      <c r="D4" s="99"/>
      <c r="E4" s="100"/>
      <c r="F4" s="100"/>
      <c r="G4" s="100"/>
      <c r="H4" s="100"/>
      <c r="I4" s="101"/>
      <c r="J4" s="40">
        <v>1009000</v>
      </c>
      <c r="K4" s="18"/>
      <c r="L4" s="19"/>
    </row>
    <row r="5" spans="1:12" ht="16.5" customHeight="1">
      <c r="A5" s="94" t="s">
        <v>84</v>
      </c>
      <c r="B5" s="155" t="s">
        <v>42</v>
      </c>
      <c r="C5" s="140"/>
      <c r="D5" s="140"/>
      <c r="E5" s="140"/>
      <c r="F5" s="140"/>
      <c r="G5" s="140"/>
      <c r="H5" s="140"/>
      <c r="I5" s="141"/>
      <c r="J5" s="63"/>
      <c r="K5" s="64"/>
      <c r="L5" s="65"/>
    </row>
    <row r="6" spans="1:12" ht="12.75">
      <c r="A6" s="92"/>
      <c r="B6" s="150" t="s">
        <v>43</v>
      </c>
      <c r="C6" s="151"/>
      <c r="D6" s="151"/>
      <c r="E6" s="151"/>
      <c r="F6" s="151"/>
      <c r="G6" s="151"/>
      <c r="H6" s="151"/>
      <c r="I6" s="152"/>
      <c r="J6" s="66"/>
      <c r="K6" s="18"/>
      <c r="L6" s="19"/>
    </row>
    <row r="7" spans="1:12" ht="12.75">
      <c r="A7" s="92"/>
      <c r="B7" s="62" t="s">
        <v>44</v>
      </c>
      <c r="C7" s="18"/>
      <c r="D7" s="18"/>
      <c r="E7" s="18"/>
      <c r="F7" s="18"/>
      <c r="G7" s="18"/>
      <c r="H7" s="18"/>
      <c r="I7" s="19"/>
      <c r="J7" s="66"/>
      <c r="K7" s="18"/>
      <c r="L7" s="19"/>
    </row>
    <row r="8" spans="1:12" ht="12.75">
      <c r="A8" s="92"/>
      <c r="B8" s="37" t="s">
        <v>45</v>
      </c>
      <c r="C8" s="18"/>
      <c r="D8" s="18"/>
      <c r="E8" s="18"/>
      <c r="F8" s="18"/>
      <c r="G8" s="18"/>
      <c r="H8" s="18"/>
      <c r="I8" s="19"/>
      <c r="J8" s="66"/>
      <c r="K8" s="18"/>
      <c r="L8" s="19"/>
    </row>
    <row r="9" spans="1:12" ht="12.75">
      <c r="A9" s="92"/>
      <c r="B9" s="7"/>
      <c r="C9" s="7"/>
      <c r="D9" s="70" t="s">
        <v>46</v>
      </c>
      <c r="E9" s="18"/>
      <c r="F9" s="18"/>
      <c r="G9" s="18"/>
      <c r="H9" s="18"/>
      <c r="I9" s="19"/>
      <c r="J9" s="68"/>
      <c r="K9" s="11"/>
      <c r="L9" s="12"/>
    </row>
    <row r="10" spans="1:12" ht="12.75">
      <c r="A10" s="93"/>
      <c r="B10" s="7" t="s">
        <v>4</v>
      </c>
      <c r="C10" s="7">
        <v>8124</v>
      </c>
      <c r="D10" s="18" t="s">
        <v>47</v>
      </c>
      <c r="E10" s="18"/>
      <c r="F10" s="18"/>
      <c r="G10" s="18"/>
      <c r="H10" s="18"/>
      <c r="I10" s="19"/>
      <c r="J10" s="69">
        <v>100000</v>
      </c>
      <c r="K10" s="18"/>
      <c r="L10" s="19"/>
    </row>
    <row r="11" spans="1:12" ht="16.5" customHeight="1">
      <c r="A11" s="92" t="s">
        <v>91</v>
      </c>
      <c r="B11" s="155" t="s">
        <v>85</v>
      </c>
      <c r="C11" s="140"/>
      <c r="D11" s="140"/>
      <c r="E11" s="140"/>
      <c r="F11" s="140"/>
      <c r="G11" s="140"/>
      <c r="H11" s="140"/>
      <c r="I11" s="141"/>
      <c r="J11" s="63"/>
      <c r="K11" s="64"/>
      <c r="L11" s="65"/>
    </row>
    <row r="12" spans="1:12" ht="12.75">
      <c r="A12" s="92"/>
      <c r="B12" s="150" t="s">
        <v>92</v>
      </c>
      <c r="C12" s="151"/>
      <c r="D12" s="151"/>
      <c r="E12" s="151"/>
      <c r="F12" s="151"/>
      <c r="G12" s="151"/>
      <c r="H12" s="151"/>
      <c r="I12" s="152"/>
      <c r="J12" s="66"/>
      <c r="K12" s="18"/>
      <c r="L12" s="19"/>
    </row>
    <row r="13" spans="1:12" ht="12.75">
      <c r="A13" s="92"/>
      <c r="B13" s="62" t="s">
        <v>86</v>
      </c>
      <c r="C13" s="18"/>
      <c r="D13" s="18"/>
      <c r="E13" s="18"/>
      <c r="F13" s="18"/>
      <c r="G13" s="18"/>
      <c r="H13" s="18"/>
      <c r="I13" s="19"/>
      <c r="J13" s="66"/>
      <c r="K13" s="18"/>
      <c r="L13" s="19"/>
    </row>
    <row r="14" spans="1:12" ht="12.75">
      <c r="A14" s="92"/>
      <c r="B14" s="37" t="s">
        <v>87</v>
      </c>
      <c r="C14" s="18"/>
      <c r="D14" s="18"/>
      <c r="E14" s="18"/>
      <c r="F14" s="18"/>
      <c r="G14" s="18"/>
      <c r="H14" s="18"/>
      <c r="I14" s="19"/>
      <c r="J14" s="66">
        <v>50000</v>
      </c>
      <c r="K14" s="18"/>
      <c r="L14" s="19"/>
    </row>
    <row r="15" spans="1:12" ht="12.75">
      <c r="A15" s="92"/>
      <c r="B15" s="7"/>
      <c r="C15" s="7"/>
      <c r="D15" s="70"/>
      <c r="E15" s="18"/>
      <c r="F15" s="18"/>
      <c r="G15" s="18"/>
      <c r="H15" s="18"/>
      <c r="I15" s="19"/>
      <c r="J15" s="68"/>
      <c r="K15" s="11"/>
      <c r="L15" s="12"/>
    </row>
    <row r="16" spans="1:12" ht="30" customHeight="1">
      <c r="A16" s="93"/>
      <c r="B16" s="7"/>
      <c r="C16" s="7"/>
      <c r="D16" s="70" t="s">
        <v>88</v>
      </c>
      <c r="E16" s="18"/>
      <c r="F16" s="18"/>
      <c r="G16" s="18"/>
      <c r="H16" s="18"/>
      <c r="I16" s="19"/>
      <c r="J16" s="158">
        <f>SUM(J4+J10+J14)</f>
        <v>1159000</v>
      </c>
      <c r="K16" s="18"/>
      <c r="L16" s="19"/>
    </row>
    <row r="17" spans="1:12" ht="30" customHeight="1">
      <c r="A17" s="82"/>
      <c r="B17" s="32"/>
      <c r="C17" s="32"/>
      <c r="D17" s="159"/>
      <c r="E17" s="32"/>
      <c r="F17" s="32"/>
      <c r="G17" s="32"/>
      <c r="H17" s="32"/>
      <c r="I17" s="32"/>
      <c r="J17" s="160"/>
      <c r="K17" s="32"/>
      <c r="L17" s="32"/>
    </row>
    <row r="18" spans="1:12" ht="15">
      <c r="A18" s="154" t="s">
        <v>89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1:12" ht="15">
      <c r="A19" s="1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67" t="s">
        <v>25</v>
      </c>
      <c r="B20" s="67"/>
      <c r="C20" s="153" t="s">
        <v>48</v>
      </c>
      <c r="D20" s="153"/>
      <c r="E20" s="153"/>
      <c r="F20" s="153"/>
      <c r="G20" s="153"/>
      <c r="H20" s="153"/>
      <c r="I20" s="129"/>
      <c r="J20" s="67"/>
      <c r="K20" s="67"/>
      <c r="L20" s="67"/>
    </row>
    <row r="22" spans="1:12" ht="12.75">
      <c r="A22" s="49"/>
      <c r="B22" s="51"/>
      <c r="C22" s="49"/>
      <c r="D22" s="51"/>
      <c r="E22" s="49"/>
      <c r="F22" s="50"/>
      <c r="G22" s="50"/>
      <c r="H22" s="49"/>
      <c r="I22" s="50"/>
      <c r="J22" s="50"/>
      <c r="K22" s="50"/>
      <c r="L22" s="51"/>
    </row>
    <row r="23" spans="1:12" ht="12.75">
      <c r="A23" s="52" t="s">
        <v>26</v>
      </c>
      <c r="B23" s="54"/>
      <c r="C23" s="52" t="s">
        <v>31</v>
      </c>
      <c r="D23" s="54"/>
      <c r="E23" s="52" t="s">
        <v>90</v>
      </c>
      <c r="F23" s="53"/>
      <c r="G23" s="53"/>
      <c r="H23" s="52"/>
      <c r="I23" s="53"/>
      <c r="J23" s="53"/>
      <c r="K23" s="53"/>
      <c r="L23" s="54"/>
    </row>
    <row r="24" spans="1:12" ht="12.75">
      <c r="A24" s="52"/>
      <c r="B24" s="54"/>
      <c r="C24" s="52"/>
      <c r="D24" s="54"/>
      <c r="E24" s="52"/>
      <c r="F24" s="53"/>
      <c r="G24" s="53"/>
      <c r="H24" s="52"/>
      <c r="I24" s="53"/>
      <c r="J24" s="53"/>
      <c r="K24" s="53"/>
      <c r="L24" s="54"/>
    </row>
    <row r="25" spans="1:12" ht="12.75">
      <c r="A25" s="55"/>
      <c r="B25" s="57"/>
      <c r="C25" s="55"/>
      <c r="D25" s="57"/>
      <c r="E25" s="55"/>
      <c r="F25" s="56"/>
      <c r="G25" s="56"/>
      <c r="H25" s="52"/>
      <c r="I25" s="53"/>
      <c r="J25" s="53"/>
      <c r="K25" s="53"/>
      <c r="L25" s="54"/>
    </row>
    <row r="26" spans="1:12" ht="12.75">
      <c r="A26" s="49"/>
      <c r="B26" s="51"/>
      <c r="C26" s="49"/>
      <c r="D26" s="51"/>
      <c r="E26" s="49"/>
      <c r="F26" s="50"/>
      <c r="G26" s="50"/>
      <c r="H26" s="52"/>
      <c r="I26" s="53"/>
      <c r="J26" s="53"/>
      <c r="K26" s="53"/>
      <c r="L26" s="54"/>
    </row>
    <row r="27" spans="1:12" ht="12.75">
      <c r="A27" s="52" t="s">
        <v>27</v>
      </c>
      <c r="B27" s="54"/>
      <c r="C27" s="52" t="s">
        <v>28</v>
      </c>
      <c r="D27" s="54"/>
      <c r="E27" s="52" t="s">
        <v>29</v>
      </c>
      <c r="F27" s="53"/>
      <c r="G27" s="53"/>
      <c r="H27" s="52"/>
      <c r="I27" s="53"/>
      <c r="J27" s="53"/>
      <c r="K27" s="53"/>
      <c r="L27" s="54"/>
    </row>
    <row r="28" spans="1:12" ht="12.75">
      <c r="A28" s="52"/>
      <c r="B28" s="54"/>
      <c r="C28" s="52"/>
      <c r="D28" s="54"/>
      <c r="E28" s="52"/>
      <c r="F28" s="53"/>
      <c r="G28" s="53"/>
      <c r="H28" s="52"/>
      <c r="I28" s="53"/>
      <c r="J28" s="53"/>
      <c r="K28" s="53"/>
      <c r="L28" s="54"/>
    </row>
    <row r="29" spans="1:12" ht="12.75">
      <c r="A29" s="55"/>
      <c r="B29" s="57"/>
      <c r="C29" s="55"/>
      <c r="D29" s="57"/>
      <c r="E29" s="55"/>
      <c r="F29" s="56"/>
      <c r="G29" s="56"/>
      <c r="H29" s="55"/>
      <c r="I29" s="56"/>
      <c r="J29" s="56"/>
      <c r="K29" s="56"/>
      <c r="L29" s="57"/>
    </row>
    <row r="32" ht="12.75">
      <c r="D32" s="91"/>
    </row>
  </sheetData>
  <sheetProtection/>
  <mergeCells count="11">
    <mergeCell ref="A18:L18"/>
    <mergeCell ref="B5:I5"/>
    <mergeCell ref="B11:I11"/>
    <mergeCell ref="B12:I12"/>
    <mergeCell ref="B6:I6"/>
    <mergeCell ref="C20:I20"/>
    <mergeCell ref="A1:L1"/>
    <mergeCell ref="A2:A3"/>
    <mergeCell ref="B2:I3"/>
    <mergeCell ref="J2:L3"/>
    <mergeCell ref="D4:I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Pavlová Zdeňka</dc:creator>
  <cp:keywords/>
  <dc:description/>
  <cp:lastModifiedBy>compaq</cp:lastModifiedBy>
  <cp:lastPrinted>2015-12-22T14:25:43Z</cp:lastPrinted>
  <dcterms:created xsi:type="dcterms:W3CDTF">2006-11-10T11:06:51Z</dcterms:created>
  <dcterms:modified xsi:type="dcterms:W3CDTF">2015-12-22T14:29:19Z</dcterms:modified>
  <cp:category/>
  <cp:version/>
  <cp:contentType/>
  <cp:contentStatus/>
</cp:coreProperties>
</file>